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509" activeTab="0"/>
  </bookViews>
  <sheets>
    <sheet name="Foaie2" sheetId="1" r:id="rId1"/>
  </sheets>
  <definedNames/>
  <calcPr fullCalcOnLoad="1"/>
</workbook>
</file>

<file path=xl/sharedStrings.xml><?xml version="1.0" encoding="utf-8"?>
<sst xmlns="http://schemas.openxmlformats.org/spreadsheetml/2006/main" count="397" uniqueCount="272">
  <si>
    <t>NUME/PRENUME ELEV</t>
  </si>
  <si>
    <t>POPA E. RAMONA CARLA</t>
  </si>
  <si>
    <t>IORGU O. ANDREEA IULIA</t>
  </si>
  <si>
    <t>GHEGHICI SERGIU</t>
  </si>
  <si>
    <t>NEAGA T. IOAN OVIDIU</t>
  </si>
  <si>
    <t>TANCA L. FLAVIA</t>
  </si>
  <si>
    <t>CULICĂ T. MANUELA</t>
  </si>
  <si>
    <t>GURGU M. A. HOREA</t>
  </si>
  <si>
    <t>PICIOROAGĂ G. RALUCA</t>
  </si>
  <si>
    <t>CRĂCIUN C. DRAGOŞ</t>
  </si>
  <si>
    <t>CĂLIN ALINA DELIA</t>
  </si>
  <si>
    <t>GRIGORE  I. ANDREEA</t>
  </si>
  <si>
    <t>TOFOLEAN  I. T. IOANA TEODORA</t>
  </si>
  <si>
    <t>BÂRZAN  R. RUXANDRA</t>
  </si>
  <si>
    <t xml:space="preserve">CUCU ADRIANA </t>
  </si>
  <si>
    <t>PĂUNA I.RALUCA GEORGIANA</t>
  </si>
  <si>
    <t>GEANALIU N.V. RUXANDRA ELENA</t>
  </si>
  <si>
    <t>NEAMŢU E. OCTAVIAN</t>
  </si>
  <si>
    <t>ARBUNE A. ANCA</t>
  </si>
  <si>
    <t>RUŞESCU D.BIANCA VIOLETA</t>
  </si>
  <si>
    <t>ANDRÁS S. ZSOLT</t>
  </si>
  <si>
    <t>RÁDULY D. DÉNES</t>
  </si>
  <si>
    <t>CRISTEA A. ILEANA</t>
  </si>
  <si>
    <t>DRAGOMIRESCU M. CRISTINA</t>
  </si>
  <si>
    <t>FRUNZĂ V.TUDOR CRISTIAN</t>
  </si>
  <si>
    <t>UNGUREANU P. ANDREI</t>
  </si>
  <si>
    <t>MUREŞAN R. COSMIN-GEORGE</t>
  </si>
  <si>
    <t>TUŢĂ I. LEONTIN</t>
  </si>
  <si>
    <t>DAN I.ALIN PETRU</t>
  </si>
  <si>
    <t>GHICA C. DANIELA MARIA</t>
  </si>
  <si>
    <t>MOCANU M. TEODORA</t>
  </si>
  <si>
    <t>ARON C. IOANA</t>
  </si>
  <si>
    <t>MUŞAT M. MIHAELA GEORGIANA</t>
  </si>
  <si>
    <t>BODA FRANCISC ANDREI</t>
  </si>
  <si>
    <t>ACHIM V.VICTOR UDO</t>
  </si>
  <si>
    <t>ROZSA M.TIBOR</t>
  </si>
  <si>
    <t>SOROHAN F.D. MARIAN-GABRIEL</t>
  </si>
  <si>
    <t>OPREA F.F.ŞTEFAN ALEXANDRU</t>
  </si>
  <si>
    <t>SZASZ A. FRANCISC</t>
  </si>
  <si>
    <t>HORNEA M.T. LILIANA</t>
  </si>
  <si>
    <t>ALBOTĂ A. FLORIN</t>
  </si>
  <si>
    <t>CEAUŞESCU MĂDĂLIN MARIAN</t>
  </si>
  <si>
    <t>NEFERU ANA MARIA</t>
  </si>
  <si>
    <t>NECHITA V. ŞTEFAN ADRIAN</t>
  </si>
  <si>
    <t>MARTIN I. ELIZA CRISTINA</t>
  </si>
  <si>
    <t>NĂSTĂSESCU C. LAURA ELENA</t>
  </si>
  <si>
    <t>PAVEL  N. GEORGIANA ANDREEA</t>
  </si>
  <si>
    <t>DOROBANŢU I. DAN</t>
  </si>
  <si>
    <t>ŞCOALA</t>
  </si>
  <si>
    <t xml:space="preserve">COLEGIUL TEHNIC </t>
  </si>
  <si>
    <t>C.N. “VLAICU VODĂ”</t>
  </si>
  <si>
    <t xml:space="preserve">C.N. „GH. VRANCEANU” </t>
  </si>
  <si>
    <t>C.N. „E.GOJDU”</t>
  </si>
  <si>
    <t>C.N. "L.REBREANU"</t>
  </si>
  <si>
    <t xml:space="preserve">C.N. “MIHAI EMINESCU” </t>
  </si>
  <si>
    <t>C.N. “MIHAI EMINESCU”</t>
  </si>
  <si>
    <t>C.N. “DR. I. MESOTA”</t>
  </si>
  <si>
    <t>C.N. “B.P. HASDEU”</t>
  </si>
  <si>
    <t>C.N. „AL. VLAHUŢĂ</t>
  </si>
  <si>
    <t xml:space="preserve">L.T. ”N.BĂLCESCU”, </t>
  </si>
  <si>
    <t>LIC. TEORETIC "OVIDIUS"</t>
  </si>
  <si>
    <t xml:space="preserve">C.N.”C-TIN CARABELLA” </t>
  </si>
  <si>
    <t xml:space="preserve">C.N. ,,CAROL I” </t>
  </si>
  <si>
    <t xml:space="preserve">C.N. ,,FRAŢII BUZEŞTI” </t>
  </si>
  <si>
    <t>C.N. “V. ALECSANDRI”</t>
  </si>
  <si>
    <t xml:space="preserve">C.N. “V. ALECSANDRI” </t>
  </si>
  <si>
    <t>C.N. “TUDOR VLADIMIRESCU”</t>
  </si>
  <si>
    <t>LIC TEOR.MÁRTON ÁRON M-CIUC</t>
  </si>
  <si>
    <t xml:space="preserve">LIC TEOR.MÁRTON ÁRON </t>
  </si>
  <si>
    <t>C. N.,,DECEBAL,,</t>
  </si>
  <si>
    <t xml:space="preserve">C.N. "EMIL RACOVIŢĂ" </t>
  </si>
  <si>
    <t xml:space="preserve">COLEGIUL "C. NEGRUZZI" </t>
  </si>
  <si>
    <t>C.N. V. LUCACIU</t>
  </si>
  <si>
    <t>COLEGIAL NAŢIONAL “TRAIAN”</t>
  </si>
  <si>
    <t>C.N.,,AL. PAPIU ILARIAN,,</t>
  </si>
  <si>
    <t>C.N. “PETRU RAREŞ”</t>
  </si>
  <si>
    <t xml:space="preserve">C.N. “ROMANVODĂ” </t>
  </si>
  <si>
    <t xml:space="preserve">C.N. ”M. VITEAZUL” </t>
  </si>
  <si>
    <t xml:space="preserve">C.N. “N. IORGA” </t>
  </si>
  <si>
    <t xml:space="preserve">C.N. “SILVANIA” </t>
  </si>
  <si>
    <t>C.N.  ,,OCTAVIAN GOGA ”</t>
  </si>
  <si>
    <t>C.N.”A.D.GHICA”</t>
  </si>
  <si>
    <t xml:space="preserve">COLEGIUL NATIONAL BĂNĂŢEAN   </t>
  </si>
  <si>
    <t>COLEGIUL DOBROGEAN “SPIRU HARET”</t>
  </si>
  <si>
    <t>C.N. DE INFORMATICĂ “MATEI BASARAB”</t>
  </si>
  <si>
    <t>C.N. “GIB MIHĂESCU"</t>
  </si>
  <si>
    <t>C.N. „GH. ROŞCA CODREANU"</t>
  </si>
  <si>
    <t>C.N.SFÂNTUL SAVA</t>
  </si>
  <si>
    <t>LIC. INT.  DE INFORMATICA</t>
  </si>
  <si>
    <t>C.N. DE INFORMATICA TUDOR VIANU</t>
  </si>
  <si>
    <t>PROFESOR COORDONATOR</t>
  </si>
  <si>
    <t>MIRON LILIANA</t>
  </si>
  <si>
    <t>GHEORGHE COSTEL FLOREA ŞTEFANA</t>
  </si>
  <si>
    <t>ROSENSCHEIN MARIANA</t>
  </si>
  <si>
    <t>BOGDAN MAGDALENA</t>
  </si>
  <si>
    <t>BILEGAN MIHAELA</t>
  </si>
  <si>
    <t>SĂVUC ANICA</t>
  </si>
  <si>
    <t>VARBAN MARIA</t>
  </si>
  <si>
    <t>GĂITANOVICI VIVIANA</t>
  </si>
  <si>
    <t>BUGA ELENA</t>
  </si>
  <si>
    <t>OLENIC LIVIU/BERTE MARCELA</t>
  </si>
  <si>
    <t>PETCU DIANA</t>
  </si>
  <si>
    <t>MARIA TOMA BĂDEANU</t>
  </si>
  <si>
    <t>PERŢ MARIAN</t>
  </si>
  <si>
    <t>BRÂNDUŞOIU MIHAI</t>
  </si>
  <si>
    <t>MÎNZĂ LIDIA</t>
  </si>
  <si>
    <t>ROVENŢA CONSTANTIN</t>
  </si>
  <si>
    <t>OLTEAN ÉVA</t>
  </si>
  <si>
    <t>ILIEŞ CORNELIA</t>
  </si>
  <si>
    <t>ISTRATE IOANA/ISTRATE GABRIELA</t>
  </si>
  <si>
    <t>GAVRILESCU PAULA</t>
  </si>
  <si>
    <t>SOROHAN VASILE</t>
  </si>
  <si>
    <t xml:space="preserve">ILAŞ PETRONELA </t>
  </si>
  <si>
    <t>BERINDE ZOIŢA</t>
  </si>
  <si>
    <t>LUGOJ EUGEN</t>
  </si>
  <si>
    <t>NAGY JUDIT</t>
  </si>
  <si>
    <t>STAN VIOREL</t>
  </si>
  <si>
    <t>PĂUN ADINA</t>
  </si>
  <si>
    <t>GRUNBAUM ILEANA</t>
  </si>
  <si>
    <t>ROŞCA MARIA</t>
  </si>
  <si>
    <t>MÁTYÁS ÉVA</t>
  </si>
  <si>
    <t>DOMUŢ BIANCA</t>
  </si>
  <si>
    <t>NEMEŞ DELIA</t>
  </si>
  <si>
    <t>CAPBUN DANA-GABRIELA</t>
  </si>
  <si>
    <t>DRĂGAN GIGI</t>
  </si>
  <si>
    <t>LUCHIAN OLTEA</t>
  </si>
  <si>
    <t>DOBRE FLORIAN</t>
  </si>
  <si>
    <t>ARNĂUTU MARIA</t>
  </si>
  <si>
    <t>DIACONESCU OLGA</t>
  </si>
  <si>
    <t>HORDUNA ELENA</t>
  </si>
  <si>
    <t>MORARU SILVIA</t>
  </si>
  <si>
    <t>CIOC RǍZVAN</t>
  </si>
  <si>
    <t>CHIRU LINA</t>
  </si>
  <si>
    <t>MORARIU SILVIA</t>
  </si>
  <si>
    <t>ORAS</t>
  </si>
  <si>
    <t>AIUD</t>
  </si>
  <si>
    <t>PITEŞTI</t>
  </si>
  <si>
    <t>BACĂU</t>
  </si>
  <si>
    <t>ORADEA</t>
  </si>
  <si>
    <t>BISTRIŢA</t>
  </si>
  <si>
    <t>BOTOŞANI</t>
  </si>
  <si>
    <t>BRAŞOV</t>
  </si>
  <si>
    <t>BUZĂU</t>
  </si>
  <si>
    <t>RÂMNICU SĂRAT</t>
  </si>
  <si>
    <t>CLUJ-NAPOCA</t>
  </si>
  <si>
    <t>CONSTANŢA</t>
  </si>
  <si>
    <t>DÂMBOVIŢA</t>
  </si>
  <si>
    <t>TÂRGOVIŞTE</t>
  </si>
  <si>
    <t>CRAIOVA</t>
  </si>
  <si>
    <t>GALAŢI</t>
  </si>
  <si>
    <t>TG. JIU</t>
  </si>
  <si>
    <t>MIERCUREA CIUC</t>
  </si>
  <si>
    <t>HUNEDOARA</t>
  </si>
  <si>
    <t>DEVA</t>
  </si>
  <si>
    <t>SLOBOZIA</t>
  </si>
  <si>
    <t>IAŞI</t>
  </si>
  <si>
    <t>BAIA MARE/MARAMURES</t>
  </si>
  <si>
    <t>DROBETA TURNU SEVERIN/MARAMURES</t>
  </si>
  <si>
    <t>MEHEDINŢI</t>
  </si>
  <si>
    <t>TG MURES/MURES</t>
  </si>
  <si>
    <t>ROMAN/NEAMT</t>
  </si>
  <si>
    <t>SLATINA/OLT</t>
  </si>
  <si>
    <t>PLOIESTI/PRAHOVA</t>
  </si>
  <si>
    <t>VĂLENII DE MUNTE/PRAHOVA</t>
  </si>
  <si>
    <t>ZALAU/SALAJ</t>
  </si>
  <si>
    <t>SATU MARE/SATU MARE</t>
  </si>
  <si>
    <t>SATU-MARE</t>
  </si>
  <si>
    <t>SIBIU</t>
  </si>
  <si>
    <t>SIBIU/SIBIU</t>
  </si>
  <si>
    <t>SUCEAVA</t>
  </si>
  <si>
    <t>SUCEAVA/SUCEAVA</t>
  </si>
  <si>
    <t>ALEXANDRIA/TELEORMAN</t>
  </si>
  <si>
    <t>TIMISOARA/TIMIS</t>
  </si>
  <si>
    <t>TULCEA</t>
  </si>
  <si>
    <t>TULCEA/TULCEA</t>
  </si>
  <si>
    <t>RAMNICU VALCEA/VALCEA</t>
  </si>
  <si>
    <t>DRĂGĂŞANI/VALCEA</t>
  </si>
  <si>
    <t>VASLUI</t>
  </si>
  <si>
    <t>BARLAD/VASLUI</t>
  </si>
  <si>
    <t>BUCUREŞTI</t>
  </si>
  <si>
    <t>BUCURESTI</t>
  </si>
  <si>
    <t>JUDET</t>
  </si>
  <si>
    <t>ALBA</t>
  </si>
  <si>
    <t xml:space="preserve">ARGEŞ </t>
  </si>
  <si>
    <t>BIHOR</t>
  </si>
  <si>
    <t>BISTRIŢA-NĂSĂUD</t>
  </si>
  <si>
    <t>CLUJ</t>
  </si>
  <si>
    <t>DOLJ</t>
  </si>
  <si>
    <t>GORJ</t>
  </si>
  <si>
    <t>HARGHITA</t>
  </si>
  <si>
    <t>IALOMIŢA</t>
  </si>
  <si>
    <t>MARAMUREŞ</t>
  </si>
  <si>
    <t>MUREŞ</t>
  </si>
  <si>
    <t>NEAMŢ</t>
  </si>
  <si>
    <t>OLT</t>
  </si>
  <si>
    <t>PRAHOVA</t>
  </si>
  <si>
    <t>SĂLAJ</t>
  </si>
  <si>
    <t>TELEORMAN</t>
  </si>
  <si>
    <t>TIMIŞ</t>
  </si>
  <si>
    <t>VÂLCEA</t>
  </si>
  <si>
    <t>CLASA</t>
  </si>
  <si>
    <t>XII</t>
  </si>
  <si>
    <t>NECULOIU M. ANDREI</t>
  </si>
  <si>
    <t>ŞTEFAN L. IOANA-LAVINIA</t>
  </si>
  <si>
    <t>OFICIU</t>
  </si>
  <si>
    <t>S1</t>
  </si>
  <si>
    <t>S2</t>
  </si>
  <si>
    <t>S3</t>
  </si>
  <si>
    <t>S4</t>
  </si>
  <si>
    <t>T. TEORIE</t>
  </si>
  <si>
    <t>T. PRACT.</t>
  </si>
  <si>
    <t>MEDIE</t>
  </si>
  <si>
    <t>P1</t>
  </si>
  <si>
    <t>P2</t>
  </si>
  <si>
    <t>C. N. “M. VITEAZU”</t>
  </si>
  <si>
    <t>PREMIU</t>
  </si>
  <si>
    <t>PREMIUL I</t>
  </si>
  <si>
    <t>PREMIUL II</t>
  </si>
  <si>
    <t>PREMIUL III</t>
  </si>
  <si>
    <t>MENŢIUNE M.E.C.T.</t>
  </si>
  <si>
    <t>MENŢIUNE SPECIALĂ</t>
  </si>
  <si>
    <t>1.</t>
  </si>
  <si>
    <t>2.</t>
  </si>
  <si>
    <t>NR.CRT.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</si>
  <si>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</si>
  <si>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</si>
  <si>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</si>
  <si>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</si>
  <si>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</si>
  <si>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</si>
  <si>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</si>
  <si>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</si>
  <si>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</si>
  <si>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</si>
  <si>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</si>
  <si>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</si>
  <si>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</si>
  <si>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</si>
  <si>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</si>
  <si>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</si>
  <si>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</si>
  <si>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</si>
  <si>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</si>
  <si>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</si>
  <si>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</si>
  <si>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</si>
  <si>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</si>
  <si>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</si>
  <si>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</si>
  <si>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</si>
  <si>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</si>
  <si>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</si>
  <si>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</si>
  <si>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</si>
  <si>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</si>
  <si>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</si>
  <si>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</si>
  <si>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</si>
  <si>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</si>
  <si>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</si>
  <si>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</si>
  <si>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</si>
  <si>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</si>
  <si>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</si>
  <si>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</si>
  <si>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</si>
  <si>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</si>
  <si>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</si>
  <si>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</si>
  <si>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</si>
  <si>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</si>
  <si>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COLEGIUL NAțIONAL  ''RADU GRECEANU''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</si>
</sst>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2" sqref="A2:A50"/>
    </sheetView>
  </sheetViews>
  <sheetFormatPr defaultColWidth="9.140625" defaultRowHeight="12.75"/>
  <cols>
    <col min="1" max="1" width="8.421875" style="0" bestFit="1" customWidth="1"/>
    <col min="2" max="2" width="32.57421875" style="0" bestFit="1" customWidth="1"/>
    <col min="3" max="3" width="38.7109375" style="0" bestFit="1" customWidth="1"/>
    <col min="4" max="4" width="37.57421875" style="0" bestFit="1" customWidth="1"/>
    <col min="5" max="5" width="39.00390625" style="0" bestFit="1" customWidth="1"/>
    <col min="6" max="6" width="17.57421875" style="0" bestFit="1" customWidth="1"/>
    <col min="7" max="7" width="7.28125" style="6" bestFit="1" customWidth="1"/>
    <col min="8" max="8" width="3.28125" style="0" bestFit="1" customWidth="1"/>
    <col min="9" max="10" width="5.00390625" style="0" bestFit="1" customWidth="1"/>
    <col min="11" max="11" width="3.28125" style="0" bestFit="1" customWidth="1"/>
    <col min="12" max="12" width="7.28125" style="0" bestFit="1" customWidth="1"/>
    <col min="13" max="13" width="10.00390625" style="0" bestFit="1" customWidth="1"/>
    <col min="14" max="14" width="5.00390625" style="0" bestFit="1" customWidth="1"/>
    <col min="15" max="15" width="3.28125" style="0" bestFit="1" customWidth="1"/>
    <col min="16" max="16" width="7.28125" style="0" bestFit="1" customWidth="1"/>
    <col min="17" max="17" width="10.140625" style="0" bestFit="1" customWidth="1"/>
    <col min="18" max="18" width="6.7109375" style="0" bestFit="1" customWidth="1"/>
    <col min="19" max="19" width="20.421875" style="0" bestFit="1" customWidth="1"/>
  </cols>
  <sheetData>
    <row r="1" spans="1:19" s="3" customFormat="1" ht="12.75">
      <c r="A1" s="2" t="s">
        <v>223</v>
      </c>
      <c r="B1" s="2" t="s">
        <v>0</v>
      </c>
      <c r="C1" s="2" t="s">
        <v>48</v>
      </c>
      <c r="D1" s="2" t="s">
        <v>90</v>
      </c>
      <c r="E1" s="2" t="s">
        <v>134</v>
      </c>
      <c r="F1" s="2" t="s">
        <v>181</v>
      </c>
      <c r="G1" s="2" t="s">
        <v>200</v>
      </c>
      <c r="H1" s="2" t="s">
        <v>205</v>
      </c>
      <c r="I1" s="2" t="s">
        <v>206</v>
      </c>
      <c r="J1" s="2" t="s">
        <v>207</v>
      </c>
      <c r="K1" s="2" t="s">
        <v>208</v>
      </c>
      <c r="L1" s="2" t="s">
        <v>204</v>
      </c>
      <c r="M1" s="2" t="s">
        <v>209</v>
      </c>
      <c r="N1" s="2" t="s">
        <v>212</v>
      </c>
      <c r="O1" s="2" t="s">
        <v>213</v>
      </c>
      <c r="P1" s="2" t="s">
        <v>204</v>
      </c>
      <c r="Q1" s="2" t="s">
        <v>210</v>
      </c>
      <c r="R1" s="2" t="s">
        <v>211</v>
      </c>
      <c r="S1" s="2" t="s">
        <v>215</v>
      </c>
    </row>
    <row r="2" spans="1:19" ht="12.75">
      <c r="A2" s="4" t="s">
        <v>221</v>
      </c>
      <c r="B2" s="1" t="s">
        <v>12</v>
      </c>
      <c r="C2" s="1" t="s">
        <v>60</v>
      </c>
      <c r="D2" s="1" t="s">
        <v>101</v>
      </c>
      <c r="E2" s="1" t="s">
        <v>145</v>
      </c>
      <c r="F2" s="1" t="s">
        <v>145</v>
      </c>
      <c r="G2" s="5" t="s">
        <v>201</v>
      </c>
      <c r="H2" s="1">
        <v>18</v>
      </c>
      <c r="I2" s="1">
        <v>19</v>
      </c>
      <c r="J2" s="1">
        <v>30</v>
      </c>
      <c r="K2" s="1">
        <v>20</v>
      </c>
      <c r="L2" s="1">
        <v>10</v>
      </c>
      <c r="M2" s="1">
        <f aca="true" t="shared" si="0" ref="M2:M50">SUM(H2:L2)</f>
        <v>97</v>
      </c>
      <c r="N2" s="1">
        <v>70</v>
      </c>
      <c r="O2" s="1"/>
      <c r="P2" s="1">
        <v>10</v>
      </c>
      <c r="Q2" s="1">
        <f aca="true" t="shared" si="1" ref="Q2:Q50">SUM(N2:P2)</f>
        <v>80</v>
      </c>
      <c r="R2" s="1">
        <f aca="true" t="shared" si="2" ref="R2:R50">7/10*M2+3/10*Q2</f>
        <v>91.89999999999999</v>
      </c>
      <c r="S2" s="1" t="s">
        <v>216</v>
      </c>
    </row>
    <row r="3" spans="1:19" ht="12.75">
      <c r="A3" s="4" t="s">
        <v>222</v>
      </c>
      <c r="B3" s="1" t="s">
        <v>13</v>
      </c>
      <c r="C3" s="1" t="s">
        <v>60</v>
      </c>
      <c r="D3" s="1" t="s">
        <v>101</v>
      </c>
      <c r="E3" s="1" t="s">
        <v>145</v>
      </c>
      <c r="F3" s="1" t="s">
        <v>145</v>
      </c>
      <c r="G3" s="5" t="s">
        <v>201</v>
      </c>
      <c r="H3" s="1">
        <v>20</v>
      </c>
      <c r="I3" s="1">
        <v>20</v>
      </c>
      <c r="J3" s="1">
        <v>30</v>
      </c>
      <c r="K3" s="1">
        <v>20</v>
      </c>
      <c r="L3" s="1">
        <v>10</v>
      </c>
      <c r="M3" s="1">
        <f t="shared" si="0"/>
        <v>100</v>
      </c>
      <c r="N3" s="1">
        <v>61.5</v>
      </c>
      <c r="O3" s="1"/>
      <c r="P3" s="1">
        <v>10</v>
      </c>
      <c r="Q3" s="1">
        <f t="shared" si="1"/>
        <v>71.5</v>
      </c>
      <c r="R3" s="1">
        <f t="shared" si="2"/>
        <v>91.45</v>
      </c>
      <c r="S3" s="1" t="s">
        <v>217</v>
      </c>
    </row>
    <row r="4" spans="1:19" ht="12.75">
      <c r="A4" s="4" t="s">
        <v>224</v>
      </c>
      <c r="B4" s="1" t="s">
        <v>10</v>
      </c>
      <c r="C4" s="1" t="s">
        <v>59</v>
      </c>
      <c r="D4" s="1" t="s">
        <v>100</v>
      </c>
      <c r="E4" s="1" t="s">
        <v>144</v>
      </c>
      <c r="F4" s="1" t="s">
        <v>186</v>
      </c>
      <c r="G4" s="5" t="s">
        <v>201</v>
      </c>
      <c r="H4" s="1">
        <v>20</v>
      </c>
      <c r="I4" s="1">
        <v>20</v>
      </c>
      <c r="J4" s="1">
        <v>30</v>
      </c>
      <c r="K4" s="1">
        <v>20</v>
      </c>
      <c r="L4" s="1">
        <v>10</v>
      </c>
      <c r="M4" s="1">
        <f t="shared" si="0"/>
        <v>100</v>
      </c>
      <c r="N4" s="1">
        <v>55.5</v>
      </c>
      <c r="O4" s="1"/>
      <c r="P4" s="1">
        <v>10</v>
      </c>
      <c r="Q4" s="1">
        <f t="shared" si="1"/>
        <v>65.5</v>
      </c>
      <c r="R4" s="1">
        <f t="shared" si="2"/>
        <v>89.65</v>
      </c>
      <c r="S4" s="1" t="s">
        <v>218</v>
      </c>
    </row>
    <row r="5" spans="1:19" ht="12.75">
      <c r="A5" s="4" t="s">
        <v>225</v>
      </c>
      <c r="B5" s="1" t="s">
        <v>35</v>
      </c>
      <c r="C5" s="1" t="s">
        <v>80</v>
      </c>
      <c r="D5" s="1" t="s">
        <v>122</v>
      </c>
      <c r="E5" s="1" t="s">
        <v>168</v>
      </c>
      <c r="F5" s="1" t="s">
        <v>167</v>
      </c>
      <c r="G5" s="5" t="s">
        <v>201</v>
      </c>
      <c r="H5" s="1">
        <v>20</v>
      </c>
      <c r="I5" s="1">
        <v>16</v>
      </c>
      <c r="J5" s="1">
        <v>29</v>
      </c>
      <c r="K5" s="1">
        <v>20</v>
      </c>
      <c r="L5" s="1">
        <v>10</v>
      </c>
      <c r="M5" s="1">
        <f t="shared" si="0"/>
        <v>95</v>
      </c>
      <c r="N5" s="1">
        <v>62</v>
      </c>
      <c r="O5" s="1"/>
      <c r="P5" s="1">
        <v>10</v>
      </c>
      <c r="Q5" s="1">
        <f t="shared" si="1"/>
        <v>72</v>
      </c>
      <c r="R5" s="1">
        <f t="shared" si="2"/>
        <v>88.1</v>
      </c>
      <c r="S5" s="1" t="s">
        <v>219</v>
      </c>
    </row>
    <row r="6" spans="1:19" ht="12.75">
      <c r="A6" s="4" t="s">
        <v>226</v>
      </c>
      <c r="B6" s="1" t="s">
        <v>24</v>
      </c>
      <c r="C6" s="1" t="s">
        <v>71</v>
      </c>
      <c r="D6" s="1" t="s">
        <v>111</v>
      </c>
      <c r="E6" s="1" t="s">
        <v>155</v>
      </c>
      <c r="F6" s="1" t="s">
        <v>155</v>
      </c>
      <c r="G6" s="5" t="s">
        <v>201</v>
      </c>
      <c r="H6" s="1">
        <v>20</v>
      </c>
      <c r="I6" s="1">
        <v>20</v>
      </c>
      <c r="J6" s="1">
        <v>30</v>
      </c>
      <c r="K6" s="1">
        <v>20</v>
      </c>
      <c r="L6" s="1">
        <v>10</v>
      </c>
      <c r="M6" s="1">
        <f t="shared" si="0"/>
        <v>100</v>
      </c>
      <c r="N6" s="1">
        <v>41.5</v>
      </c>
      <c r="O6" s="1"/>
      <c r="P6" s="1">
        <v>10</v>
      </c>
      <c r="Q6" s="1">
        <f t="shared" si="1"/>
        <v>51.5</v>
      </c>
      <c r="R6" s="1">
        <f t="shared" si="2"/>
        <v>85.45</v>
      </c>
      <c r="S6" s="1" t="s">
        <v>219</v>
      </c>
    </row>
    <row r="7" spans="1:19" ht="12.75">
      <c r="A7" s="4" t="s">
        <v>227</v>
      </c>
      <c r="B7" s="1" t="s">
        <v>203</v>
      </c>
      <c r="C7" s="1" t="s">
        <v>70</v>
      </c>
      <c r="D7" s="1" t="s">
        <v>112</v>
      </c>
      <c r="E7" s="1" t="s">
        <v>155</v>
      </c>
      <c r="F7" s="1" t="s">
        <v>155</v>
      </c>
      <c r="G7" s="5" t="s">
        <v>201</v>
      </c>
      <c r="H7" s="1">
        <v>20</v>
      </c>
      <c r="I7" s="1">
        <v>20</v>
      </c>
      <c r="J7" s="1">
        <v>30</v>
      </c>
      <c r="K7" s="1">
        <v>20</v>
      </c>
      <c r="L7" s="1">
        <v>10</v>
      </c>
      <c r="M7" s="1">
        <f t="shared" si="0"/>
        <v>100</v>
      </c>
      <c r="N7" s="1">
        <v>41.5</v>
      </c>
      <c r="O7" s="1"/>
      <c r="P7" s="1">
        <v>10</v>
      </c>
      <c r="Q7" s="1">
        <f t="shared" si="1"/>
        <v>51.5</v>
      </c>
      <c r="R7" s="1">
        <f t="shared" si="2"/>
        <v>85.45</v>
      </c>
      <c r="S7" s="1" t="s">
        <v>219</v>
      </c>
    </row>
    <row r="8" spans="1:19" ht="12.75">
      <c r="A8" s="4" t="s">
        <v>228</v>
      </c>
      <c r="B8" s="1" t="s">
        <v>31</v>
      </c>
      <c r="C8" s="1" t="s">
        <v>77</v>
      </c>
      <c r="D8" s="1" t="s">
        <v>119</v>
      </c>
      <c r="E8" s="1" t="s">
        <v>162</v>
      </c>
      <c r="F8" s="1" t="s">
        <v>195</v>
      </c>
      <c r="G8" s="5" t="s">
        <v>201</v>
      </c>
      <c r="H8" s="1">
        <v>20</v>
      </c>
      <c r="I8" s="1">
        <v>20</v>
      </c>
      <c r="J8" s="1">
        <v>29.5</v>
      </c>
      <c r="K8" s="1">
        <v>20</v>
      </c>
      <c r="L8" s="1">
        <v>10</v>
      </c>
      <c r="M8" s="1">
        <f t="shared" si="0"/>
        <v>99.5</v>
      </c>
      <c r="N8" s="1">
        <v>40.5</v>
      </c>
      <c r="O8" s="1"/>
      <c r="P8" s="1">
        <v>10</v>
      </c>
      <c r="Q8" s="1">
        <f t="shared" si="1"/>
        <v>50.5</v>
      </c>
      <c r="R8" s="1">
        <f t="shared" si="2"/>
        <v>84.79999999999998</v>
      </c>
      <c r="S8" s="1" t="s">
        <v>219</v>
      </c>
    </row>
    <row r="9" spans="1:19" ht="12.75">
      <c r="A9" s="4" t="s">
        <v>229</v>
      </c>
      <c r="B9" s="1" t="s">
        <v>42</v>
      </c>
      <c r="C9" s="1" t="s">
        <v>85</v>
      </c>
      <c r="D9" s="1" t="s">
        <v>128</v>
      </c>
      <c r="E9" s="1" t="s">
        <v>176</v>
      </c>
      <c r="F9" s="1" t="s">
        <v>199</v>
      </c>
      <c r="G9" s="5" t="s">
        <v>201</v>
      </c>
      <c r="H9" s="1">
        <v>20</v>
      </c>
      <c r="I9" s="1">
        <v>17</v>
      </c>
      <c r="J9" s="1">
        <v>24</v>
      </c>
      <c r="K9" s="1">
        <v>20</v>
      </c>
      <c r="L9" s="1">
        <v>10</v>
      </c>
      <c r="M9" s="1">
        <f t="shared" si="0"/>
        <v>91</v>
      </c>
      <c r="N9" s="1">
        <v>55.5</v>
      </c>
      <c r="O9" s="1"/>
      <c r="P9" s="1">
        <v>10</v>
      </c>
      <c r="Q9" s="1">
        <f t="shared" si="1"/>
        <v>65.5</v>
      </c>
      <c r="R9" s="1">
        <f t="shared" si="2"/>
        <v>83.35</v>
      </c>
      <c r="S9" s="1" t="s">
        <v>219</v>
      </c>
    </row>
    <row r="10" spans="1:19" ht="12.75">
      <c r="A10" s="4" t="s">
        <v>230</v>
      </c>
      <c r="B10" s="1" t="s">
        <v>45</v>
      </c>
      <c r="C10" s="1" t="s">
        <v>89</v>
      </c>
      <c r="D10" s="1" t="s">
        <v>130</v>
      </c>
      <c r="E10" s="1" t="s">
        <v>180</v>
      </c>
      <c r="F10" s="1" t="s">
        <v>179</v>
      </c>
      <c r="G10" s="5" t="s">
        <v>201</v>
      </c>
      <c r="H10" s="1">
        <v>18</v>
      </c>
      <c r="I10" s="1">
        <v>17.5</v>
      </c>
      <c r="J10" s="1">
        <v>30</v>
      </c>
      <c r="K10" s="1">
        <v>20</v>
      </c>
      <c r="L10" s="1">
        <v>10</v>
      </c>
      <c r="M10" s="1">
        <f t="shared" si="0"/>
        <v>95.5</v>
      </c>
      <c r="N10" s="1">
        <v>31</v>
      </c>
      <c r="O10" s="1"/>
      <c r="P10" s="1">
        <v>10</v>
      </c>
      <c r="Q10" s="1">
        <f t="shared" si="1"/>
        <v>41</v>
      </c>
      <c r="R10" s="1">
        <f t="shared" si="2"/>
        <v>79.14999999999999</v>
      </c>
      <c r="S10" s="1" t="s">
        <v>219</v>
      </c>
    </row>
    <row r="11" spans="1:19" ht="12.75">
      <c r="A11" s="4" t="s">
        <v>231</v>
      </c>
      <c r="B11" s="1" t="s">
        <v>44</v>
      </c>
      <c r="C11" s="1" t="s">
        <v>88</v>
      </c>
      <c r="D11" s="1" t="s">
        <v>131</v>
      </c>
      <c r="E11" s="1" t="s">
        <v>180</v>
      </c>
      <c r="F11" s="1" t="s">
        <v>179</v>
      </c>
      <c r="G11" s="5" t="s">
        <v>201</v>
      </c>
      <c r="H11" s="1">
        <v>18</v>
      </c>
      <c r="I11" s="1">
        <v>19</v>
      </c>
      <c r="J11" s="1">
        <v>30</v>
      </c>
      <c r="K11" s="1">
        <v>15</v>
      </c>
      <c r="L11" s="1">
        <v>10</v>
      </c>
      <c r="M11" s="1">
        <f t="shared" si="0"/>
        <v>92</v>
      </c>
      <c r="N11" s="1">
        <v>38.5</v>
      </c>
      <c r="O11" s="1"/>
      <c r="P11" s="1">
        <v>10</v>
      </c>
      <c r="Q11" s="1">
        <f t="shared" si="1"/>
        <v>48.5</v>
      </c>
      <c r="R11" s="1">
        <f t="shared" si="2"/>
        <v>78.94999999999999</v>
      </c>
      <c r="S11" s="1" t="s">
        <v>219</v>
      </c>
    </row>
    <row r="12" spans="1:19" ht="12.75">
      <c r="A12" s="4" t="s">
        <v>232</v>
      </c>
      <c r="B12" s="1" t="s">
        <v>25</v>
      </c>
      <c r="C12" s="1" t="s">
        <v>70</v>
      </c>
      <c r="D12" s="1" t="s">
        <v>110</v>
      </c>
      <c r="E12" s="1" t="s">
        <v>155</v>
      </c>
      <c r="F12" s="1" t="s">
        <v>155</v>
      </c>
      <c r="G12" s="5" t="s">
        <v>201</v>
      </c>
      <c r="H12" s="1">
        <v>20</v>
      </c>
      <c r="I12" s="1">
        <v>14</v>
      </c>
      <c r="J12" s="1">
        <v>30</v>
      </c>
      <c r="K12" s="1">
        <v>20</v>
      </c>
      <c r="L12" s="1">
        <v>10</v>
      </c>
      <c r="M12" s="1">
        <f t="shared" si="0"/>
        <v>94</v>
      </c>
      <c r="N12" s="1">
        <v>32</v>
      </c>
      <c r="O12" s="1"/>
      <c r="P12" s="1">
        <v>10</v>
      </c>
      <c r="Q12" s="1">
        <f t="shared" si="1"/>
        <v>42</v>
      </c>
      <c r="R12" s="1">
        <f t="shared" si="2"/>
        <v>78.39999999999999</v>
      </c>
      <c r="S12" s="1" t="s">
        <v>219</v>
      </c>
    </row>
    <row r="13" spans="1:19" ht="12.75">
      <c r="A13" s="4" t="s">
        <v>233</v>
      </c>
      <c r="B13" s="1" t="s">
        <v>6</v>
      </c>
      <c r="C13" s="1" t="s">
        <v>55</v>
      </c>
      <c r="D13" s="1" t="s">
        <v>96</v>
      </c>
      <c r="E13" s="1" t="s">
        <v>140</v>
      </c>
      <c r="F13" s="1" t="s">
        <v>140</v>
      </c>
      <c r="G13" s="5" t="s">
        <v>201</v>
      </c>
      <c r="H13" s="1">
        <v>18</v>
      </c>
      <c r="I13" s="1">
        <v>17.5</v>
      </c>
      <c r="J13" s="1">
        <v>29</v>
      </c>
      <c r="K13" s="1">
        <v>20</v>
      </c>
      <c r="L13" s="1">
        <v>10</v>
      </c>
      <c r="M13" s="1">
        <f t="shared" si="0"/>
        <v>94.5</v>
      </c>
      <c r="N13" s="1">
        <v>30</v>
      </c>
      <c r="O13" s="1"/>
      <c r="P13" s="1">
        <v>10</v>
      </c>
      <c r="Q13" s="1">
        <f t="shared" si="1"/>
        <v>40</v>
      </c>
      <c r="R13" s="1">
        <f t="shared" si="2"/>
        <v>78.14999999999999</v>
      </c>
      <c r="S13" s="1" t="s">
        <v>219</v>
      </c>
    </row>
    <row r="14" spans="1:19" ht="12.75">
      <c r="A14" s="4" t="s">
        <v>234</v>
      </c>
      <c r="B14" s="1" t="s">
        <v>15</v>
      </c>
      <c r="C14" s="1" t="s">
        <v>62</v>
      </c>
      <c r="D14" s="1" t="s">
        <v>103</v>
      </c>
      <c r="E14" s="1" t="s">
        <v>148</v>
      </c>
      <c r="F14" s="1" t="s">
        <v>187</v>
      </c>
      <c r="G14" s="5" t="s">
        <v>201</v>
      </c>
      <c r="H14" s="1">
        <v>12</v>
      </c>
      <c r="I14" s="1">
        <v>20</v>
      </c>
      <c r="J14" s="1">
        <v>30</v>
      </c>
      <c r="K14" s="1">
        <v>19</v>
      </c>
      <c r="L14" s="1">
        <v>10</v>
      </c>
      <c r="M14" s="1">
        <f t="shared" si="0"/>
        <v>91</v>
      </c>
      <c r="N14" s="1">
        <v>35.5</v>
      </c>
      <c r="O14" s="1"/>
      <c r="P14" s="1">
        <v>10</v>
      </c>
      <c r="Q14" s="1">
        <f t="shared" si="1"/>
        <v>45.5</v>
      </c>
      <c r="R14" s="1">
        <f t="shared" si="2"/>
        <v>77.35</v>
      </c>
      <c r="S14" s="1" t="s">
        <v>219</v>
      </c>
    </row>
    <row r="15" spans="1:19" ht="12.75">
      <c r="A15" s="4" t="s">
        <v>235</v>
      </c>
      <c r="B15" s="1" t="s">
        <v>9</v>
      </c>
      <c r="C15" s="1" t="s">
        <v>57</v>
      </c>
      <c r="D15" s="1" t="s">
        <v>98</v>
      </c>
      <c r="E15" s="1" t="s">
        <v>142</v>
      </c>
      <c r="F15" s="1" t="s">
        <v>142</v>
      </c>
      <c r="G15" s="5" t="s">
        <v>201</v>
      </c>
      <c r="H15" s="1">
        <v>14</v>
      </c>
      <c r="I15" s="1">
        <v>16.5</v>
      </c>
      <c r="J15" s="1">
        <v>29.5</v>
      </c>
      <c r="K15" s="1">
        <v>20</v>
      </c>
      <c r="L15" s="1">
        <v>10</v>
      </c>
      <c r="M15" s="1">
        <f t="shared" si="0"/>
        <v>90</v>
      </c>
      <c r="N15" s="1">
        <v>36.5</v>
      </c>
      <c r="O15" s="1"/>
      <c r="P15" s="1">
        <v>10</v>
      </c>
      <c r="Q15" s="1">
        <f t="shared" si="1"/>
        <v>46.5</v>
      </c>
      <c r="R15" s="1">
        <f t="shared" si="2"/>
        <v>76.94999999999999</v>
      </c>
      <c r="S15" s="1" t="s">
        <v>219</v>
      </c>
    </row>
    <row r="16" spans="1:19" ht="12.75">
      <c r="A16" s="4" t="s">
        <v>236</v>
      </c>
      <c r="B16" s="1" t="s">
        <v>26</v>
      </c>
      <c r="C16" s="1" t="s">
        <v>72</v>
      </c>
      <c r="D16" s="1" t="s">
        <v>113</v>
      </c>
      <c r="E16" s="1" t="s">
        <v>156</v>
      </c>
      <c r="F16" s="1" t="s">
        <v>191</v>
      </c>
      <c r="G16" s="5" t="s">
        <v>201</v>
      </c>
      <c r="H16" s="1">
        <v>18</v>
      </c>
      <c r="I16" s="1">
        <v>15.5</v>
      </c>
      <c r="J16" s="1">
        <v>30</v>
      </c>
      <c r="K16" s="1">
        <v>11</v>
      </c>
      <c r="L16" s="1">
        <v>10</v>
      </c>
      <c r="M16" s="1">
        <f t="shared" si="0"/>
        <v>84.5</v>
      </c>
      <c r="N16" s="1">
        <v>48.5</v>
      </c>
      <c r="O16" s="1"/>
      <c r="P16" s="1">
        <v>10</v>
      </c>
      <c r="Q16" s="1">
        <f t="shared" si="1"/>
        <v>58.5</v>
      </c>
      <c r="R16" s="1">
        <f t="shared" si="2"/>
        <v>76.7</v>
      </c>
      <c r="S16" s="1" t="s">
        <v>219</v>
      </c>
    </row>
    <row r="17" spans="1:19" ht="12.75">
      <c r="A17" s="4" t="s">
        <v>237</v>
      </c>
      <c r="B17" s="1" t="s">
        <v>2</v>
      </c>
      <c r="C17" s="1" t="s">
        <v>50</v>
      </c>
      <c r="D17" s="1" t="s">
        <v>92</v>
      </c>
      <c r="E17" s="1" t="s">
        <v>136</v>
      </c>
      <c r="F17" s="1" t="s">
        <v>183</v>
      </c>
      <c r="G17" s="5" t="s">
        <v>201</v>
      </c>
      <c r="H17" s="1">
        <v>18</v>
      </c>
      <c r="I17" s="1">
        <v>20</v>
      </c>
      <c r="J17" s="1">
        <v>19.5</v>
      </c>
      <c r="K17" s="1">
        <v>18</v>
      </c>
      <c r="L17" s="1">
        <v>10</v>
      </c>
      <c r="M17" s="1">
        <f t="shared" si="0"/>
        <v>85.5</v>
      </c>
      <c r="N17" s="1">
        <v>43</v>
      </c>
      <c r="O17" s="1"/>
      <c r="P17" s="1">
        <v>10</v>
      </c>
      <c r="Q17" s="1">
        <f t="shared" si="1"/>
        <v>53</v>
      </c>
      <c r="R17" s="1">
        <f t="shared" si="2"/>
        <v>75.75</v>
      </c>
      <c r="S17" s="1" t="s">
        <v>220</v>
      </c>
    </row>
    <row r="18" spans="1:19" ht="12.75">
      <c r="A18" s="4" t="s">
        <v>238</v>
      </c>
      <c r="B18" s="1" t="s">
        <v>17</v>
      </c>
      <c r="C18" s="1" t="s">
        <v>65</v>
      </c>
      <c r="D18" s="1" t="s">
        <v>105</v>
      </c>
      <c r="E18" s="1" t="s">
        <v>149</v>
      </c>
      <c r="F18" s="1" t="s">
        <v>149</v>
      </c>
      <c r="G18" s="5" t="s">
        <v>201</v>
      </c>
      <c r="H18" s="1">
        <v>18</v>
      </c>
      <c r="I18" s="1">
        <v>19.5</v>
      </c>
      <c r="J18" s="1">
        <v>29.5</v>
      </c>
      <c r="K18" s="1">
        <v>2</v>
      </c>
      <c r="L18" s="1">
        <v>10</v>
      </c>
      <c r="M18" s="1">
        <f t="shared" si="0"/>
        <v>79</v>
      </c>
      <c r="N18" s="1">
        <v>54</v>
      </c>
      <c r="O18" s="1"/>
      <c r="P18" s="1">
        <v>10</v>
      </c>
      <c r="Q18" s="1">
        <f t="shared" si="1"/>
        <v>64</v>
      </c>
      <c r="R18" s="1">
        <f t="shared" si="2"/>
        <v>74.5</v>
      </c>
      <c r="S18" s="1" t="s">
        <v>220</v>
      </c>
    </row>
    <row r="19" spans="1:19" ht="12.75">
      <c r="A19" s="4" t="s">
        <v>239</v>
      </c>
      <c r="B19" s="1" t="s">
        <v>11</v>
      </c>
      <c r="C19" s="1" t="s">
        <v>60</v>
      </c>
      <c r="D19" s="1" t="s">
        <v>101</v>
      </c>
      <c r="E19" s="1" t="s">
        <v>145</v>
      </c>
      <c r="F19" s="1" t="s">
        <v>145</v>
      </c>
      <c r="G19" s="5" t="s">
        <v>201</v>
      </c>
      <c r="H19" s="1">
        <v>14</v>
      </c>
      <c r="I19" s="1">
        <v>20</v>
      </c>
      <c r="J19" s="1">
        <v>30</v>
      </c>
      <c r="K19" s="1">
        <v>13</v>
      </c>
      <c r="L19" s="1">
        <v>10</v>
      </c>
      <c r="M19" s="1">
        <f t="shared" si="0"/>
        <v>87</v>
      </c>
      <c r="N19" s="1">
        <v>34.5</v>
      </c>
      <c r="O19" s="1"/>
      <c r="P19" s="1">
        <v>10</v>
      </c>
      <c r="Q19" s="1">
        <f t="shared" si="1"/>
        <v>44.5</v>
      </c>
      <c r="R19" s="1">
        <f t="shared" si="2"/>
        <v>74.25</v>
      </c>
      <c r="S19" s="1" t="s">
        <v>220</v>
      </c>
    </row>
    <row r="20" spans="1:19" ht="12.75">
      <c r="A20" s="4" t="s">
        <v>240</v>
      </c>
      <c r="B20" s="1" t="s">
        <v>38</v>
      </c>
      <c r="C20" s="1" t="s">
        <v>82</v>
      </c>
      <c r="D20" s="1" t="s">
        <v>125</v>
      </c>
      <c r="E20" s="1" t="s">
        <v>172</v>
      </c>
      <c r="F20" s="1" t="s">
        <v>198</v>
      </c>
      <c r="G20" s="5" t="s">
        <v>201</v>
      </c>
      <c r="H20" s="1">
        <v>20</v>
      </c>
      <c r="I20" s="1">
        <v>8.5</v>
      </c>
      <c r="J20" s="1">
        <v>25.5</v>
      </c>
      <c r="K20" s="1">
        <v>20</v>
      </c>
      <c r="L20" s="1">
        <v>10</v>
      </c>
      <c r="M20" s="1">
        <f t="shared" si="0"/>
        <v>84</v>
      </c>
      <c r="N20" s="1">
        <v>38</v>
      </c>
      <c r="O20" s="1"/>
      <c r="P20" s="1">
        <v>10</v>
      </c>
      <c r="Q20" s="1">
        <f t="shared" si="1"/>
        <v>48</v>
      </c>
      <c r="R20" s="1">
        <f t="shared" si="2"/>
        <v>73.19999999999999</v>
      </c>
      <c r="S20" s="1" t="s">
        <v>220</v>
      </c>
    </row>
    <row r="21" spans="1:19" ht="12.75">
      <c r="A21" s="4" t="s">
        <v>241</v>
      </c>
      <c r="B21" s="1" t="s">
        <v>41</v>
      </c>
      <c r="C21" s="1" t="s">
        <v>84</v>
      </c>
      <c r="D21" s="1" t="s">
        <v>127</v>
      </c>
      <c r="E21" s="1" t="s">
        <v>175</v>
      </c>
      <c r="F21" s="1" t="s">
        <v>199</v>
      </c>
      <c r="G21" s="5" t="s">
        <v>201</v>
      </c>
      <c r="H21" s="1">
        <v>18</v>
      </c>
      <c r="I21" s="1">
        <v>16</v>
      </c>
      <c r="J21" s="1">
        <v>29.5</v>
      </c>
      <c r="K21" s="1">
        <v>14</v>
      </c>
      <c r="L21" s="1">
        <v>10</v>
      </c>
      <c r="M21" s="1">
        <f t="shared" si="0"/>
        <v>87.5</v>
      </c>
      <c r="N21" s="1">
        <v>28</v>
      </c>
      <c r="O21" s="1"/>
      <c r="P21" s="1">
        <v>10</v>
      </c>
      <c r="Q21" s="1">
        <f t="shared" si="1"/>
        <v>38</v>
      </c>
      <c r="R21" s="1">
        <f t="shared" si="2"/>
        <v>72.64999999999999</v>
      </c>
      <c r="S21" s="1" t="s">
        <v>220</v>
      </c>
    </row>
    <row r="22" spans="1:19" ht="12.75">
      <c r="A22" s="4" t="s">
        <v>242</v>
      </c>
      <c r="B22" s="1" t="s">
        <v>18</v>
      </c>
      <c r="C22" s="1" t="s">
        <v>64</v>
      </c>
      <c r="D22" s="1" t="s">
        <v>105</v>
      </c>
      <c r="E22" s="1" t="s">
        <v>149</v>
      </c>
      <c r="F22" s="1" t="s">
        <v>149</v>
      </c>
      <c r="G22" s="5" t="s">
        <v>201</v>
      </c>
      <c r="H22" s="1">
        <v>12</v>
      </c>
      <c r="I22" s="1">
        <v>20</v>
      </c>
      <c r="J22" s="1">
        <v>30</v>
      </c>
      <c r="K22" s="1">
        <v>11</v>
      </c>
      <c r="L22" s="1">
        <v>10</v>
      </c>
      <c r="M22" s="1">
        <f t="shared" si="0"/>
        <v>83</v>
      </c>
      <c r="N22" s="1">
        <v>37</v>
      </c>
      <c r="O22" s="1"/>
      <c r="P22" s="1">
        <v>10</v>
      </c>
      <c r="Q22" s="1">
        <f t="shared" si="1"/>
        <v>47</v>
      </c>
      <c r="R22" s="1">
        <f t="shared" si="2"/>
        <v>72.19999999999999</v>
      </c>
      <c r="S22" s="1" t="s">
        <v>220</v>
      </c>
    </row>
    <row r="23" spans="1:19" ht="12.75">
      <c r="A23" s="4" t="s">
        <v>243</v>
      </c>
      <c r="B23" s="1" t="s">
        <v>14</v>
      </c>
      <c r="C23" s="1" t="s">
        <v>61</v>
      </c>
      <c r="D23" s="1" t="s">
        <v>102</v>
      </c>
      <c r="E23" s="1" t="s">
        <v>147</v>
      </c>
      <c r="F23" s="1" t="s">
        <v>146</v>
      </c>
      <c r="G23" s="5" t="s">
        <v>201</v>
      </c>
      <c r="H23" s="1">
        <v>16</v>
      </c>
      <c r="I23" s="1">
        <v>19</v>
      </c>
      <c r="J23" s="1">
        <v>29.5</v>
      </c>
      <c r="K23" s="1">
        <v>10</v>
      </c>
      <c r="L23" s="1">
        <v>10</v>
      </c>
      <c r="M23" s="1">
        <f t="shared" si="0"/>
        <v>84.5</v>
      </c>
      <c r="N23" s="1">
        <v>28</v>
      </c>
      <c r="O23" s="1"/>
      <c r="P23" s="1">
        <v>10</v>
      </c>
      <c r="Q23" s="1">
        <f t="shared" si="1"/>
        <v>38</v>
      </c>
      <c r="R23" s="1">
        <f t="shared" si="2"/>
        <v>70.55</v>
      </c>
      <c r="S23" s="1" t="s">
        <v>220</v>
      </c>
    </row>
    <row r="24" spans="1:19" ht="12.75">
      <c r="A24" s="4" t="s">
        <v>244</v>
      </c>
      <c r="B24" s="1" t="s">
        <v>29</v>
      </c>
      <c r="C24" s="1" t="s">
        <v>76</v>
      </c>
      <c r="D24" s="1" t="s">
        <v>116</v>
      </c>
      <c r="E24" s="1" t="s">
        <v>160</v>
      </c>
      <c r="F24" s="1" t="s">
        <v>193</v>
      </c>
      <c r="G24" s="5" t="s">
        <v>201</v>
      </c>
      <c r="H24" s="1">
        <v>12</v>
      </c>
      <c r="I24" s="1">
        <v>16.5</v>
      </c>
      <c r="J24" s="1">
        <v>29</v>
      </c>
      <c r="K24" s="1">
        <v>18</v>
      </c>
      <c r="L24" s="1">
        <v>10</v>
      </c>
      <c r="M24" s="1">
        <f t="shared" si="0"/>
        <v>85.5</v>
      </c>
      <c r="N24" s="1">
        <v>25.5</v>
      </c>
      <c r="O24" s="1"/>
      <c r="P24" s="1">
        <v>10</v>
      </c>
      <c r="Q24" s="1">
        <f t="shared" si="1"/>
        <v>35.5</v>
      </c>
      <c r="R24" s="1">
        <f t="shared" si="2"/>
        <v>70.5</v>
      </c>
      <c r="S24" s="1" t="s">
        <v>220</v>
      </c>
    </row>
    <row r="25" spans="1:19" ht="12.75">
      <c r="A25" s="4" t="s">
        <v>245</v>
      </c>
      <c r="B25" s="1" t="s">
        <v>7</v>
      </c>
      <c r="C25" s="1" t="s">
        <v>56</v>
      </c>
      <c r="D25" s="1" t="s">
        <v>97</v>
      </c>
      <c r="E25" s="1" t="s">
        <v>141</v>
      </c>
      <c r="F25" s="1" t="s">
        <v>141</v>
      </c>
      <c r="G25" s="5" t="s">
        <v>201</v>
      </c>
      <c r="H25" s="1">
        <v>16</v>
      </c>
      <c r="I25" s="1">
        <v>20</v>
      </c>
      <c r="J25" s="1">
        <v>30</v>
      </c>
      <c r="K25" s="1">
        <v>11</v>
      </c>
      <c r="L25" s="1">
        <v>10</v>
      </c>
      <c r="M25" s="1">
        <f t="shared" si="0"/>
        <v>87</v>
      </c>
      <c r="N25" s="1">
        <v>19</v>
      </c>
      <c r="O25" s="1"/>
      <c r="P25" s="1">
        <v>10</v>
      </c>
      <c r="Q25" s="1">
        <f t="shared" si="1"/>
        <v>29</v>
      </c>
      <c r="R25" s="1">
        <f t="shared" si="2"/>
        <v>69.6</v>
      </c>
      <c r="S25" s="1" t="s">
        <v>220</v>
      </c>
    </row>
    <row r="26" spans="1:19" ht="12.75">
      <c r="A26" s="4" t="s">
        <v>246</v>
      </c>
      <c r="B26" s="1" t="s">
        <v>46</v>
      </c>
      <c r="C26" s="1" t="s">
        <v>87</v>
      </c>
      <c r="D26" s="1" t="s">
        <v>132</v>
      </c>
      <c r="E26" s="1" t="s">
        <v>180</v>
      </c>
      <c r="F26" s="1" t="s">
        <v>179</v>
      </c>
      <c r="G26" s="5" t="s">
        <v>201</v>
      </c>
      <c r="H26" s="1">
        <v>16</v>
      </c>
      <c r="I26" s="1">
        <v>4.5</v>
      </c>
      <c r="J26" s="1">
        <v>30</v>
      </c>
      <c r="K26" s="1">
        <v>12</v>
      </c>
      <c r="L26" s="1">
        <v>10</v>
      </c>
      <c r="M26" s="1">
        <f t="shared" si="0"/>
        <v>72.5</v>
      </c>
      <c r="N26" s="1">
        <v>52</v>
      </c>
      <c r="O26" s="1"/>
      <c r="P26" s="1">
        <v>10</v>
      </c>
      <c r="Q26" s="1">
        <f t="shared" si="1"/>
        <v>62</v>
      </c>
      <c r="R26" s="1">
        <f t="shared" si="2"/>
        <v>69.35</v>
      </c>
      <c r="S26" s="1" t="s">
        <v>220</v>
      </c>
    </row>
    <row r="27" spans="1:19" ht="12.75">
      <c r="A27" s="4" t="s">
        <v>247</v>
      </c>
      <c r="B27" s="1" t="s">
        <v>30</v>
      </c>
      <c r="C27" s="1" t="s">
        <v>271</v>
      </c>
      <c r="D27" s="1" t="s">
        <v>117</v>
      </c>
      <c r="E27" s="1" t="s">
        <v>161</v>
      </c>
      <c r="F27" s="1" t="s">
        <v>194</v>
      </c>
      <c r="G27" s="5" t="s">
        <v>201</v>
      </c>
      <c r="H27" s="1">
        <v>16</v>
      </c>
      <c r="I27" s="1">
        <v>6</v>
      </c>
      <c r="J27" s="1">
        <v>28</v>
      </c>
      <c r="K27" s="1">
        <v>20</v>
      </c>
      <c r="L27" s="1">
        <v>10</v>
      </c>
      <c r="M27" s="1">
        <f t="shared" si="0"/>
        <v>80</v>
      </c>
      <c r="N27" s="1">
        <v>26.5</v>
      </c>
      <c r="O27" s="1"/>
      <c r="P27" s="1">
        <v>10</v>
      </c>
      <c r="Q27" s="1">
        <f t="shared" si="1"/>
        <v>36.5</v>
      </c>
      <c r="R27" s="1">
        <f t="shared" si="2"/>
        <v>66.95</v>
      </c>
      <c r="S27" s="1" t="s">
        <v>220</v>
      </c>
    </row>
    <row r="28" spans="1:19" ht="12.75">
      <c r="A28" s="4" t="s">
        <v>248</v>
      </c>
      <c r="B28" s="1" t="s">
        <v>47</v>
      </c>
      <c r="C28" s="1" t="s">
        <v>89</v>
      </c>
      <c r="D28" s="1" t="s">
        <v>133</v>
      </c>
      <c r="E28" s="1" t="s">
        <v>180</v>
      </c>
      <c r="F28" s="1" t="s">
        <v>179</v>
      </c>
      <c r="G28" s="5" t="s">
        <v>201</v>
      </c>
      <c r="H28" s="1">
        <v>16</v>
      </c>
      <c r="I28" s="1">
        <v>18</v>
      </c>
      <c r="J28" s="1">
        <v>24</v>
      </c>
      <c r="K28" s="1">
        <v>6</v>
      </c>
      <c r="L28" s="1">
        <v>10</v>
      </c>
      <c r="M28" s="1">
        <f t="shared" si="0"/>
        <v>74</v>
      </c>
      <c r="N28" s="1">
        <v>39</v>
      </c>
      <c r="O28" s="1"/>
      <c r="P28" s="1">
        <v>10</v>
      </c>
      <c r="Q28" s="1">
        <f t="shared" si="1"/>
        <v>49</v>
      </c>
      <c r="R28" s="1">
        <f t="shared" si="2"/>
        <v>66.5</v>
      </c>
      <c r="S28" s="1" t="s">
        <v>220</v>
      </c>
    </row>
    <row r="29" spans="1:19" ht="12.75">
      <c r="A29" s="4" t="s">
        <v>249</v>
      </c>
      <c r="B29" s="1" t="s">
        <v>202</v>
      </c>
      <c r="C29" s="1" t="s">
        <v>56</v>
      </c>
      <c r="D29" s="1" t="s">
        <v>97</v>
      </c>
      <c r="E29" s="1" t="s">
        <v>141</v>
      </c>
      <c r="F29" s="1" t="s">
        <v>141</v>
      </c>
      <c r="G29" s="5" t="s">
        <v>201</v>
      </c>
      <c r="H29" s="1">
        <v>14</v>
      </c>
      <c r="I29" s="1">
        <v>16.5</v>
      </c>
      <c r="J29" s="1">
        <v>17</v>
      </c>
      <c r="K29" s="1">
        <v>19</v>
      </c>
      <c r="L29" s="1">
        <v>10</v>
      </c>
      <c r="M29" s="1">
        <f t="shared" si="0"/>
        <v>76.5</v>
      </c>
      <c r="N29" s="1">
        <v>32.5</v>
      </c>
      <c r="O29" s="1"/>
      <c r="P29" s="1">
        <v>10</v>
      </c>
      <c r="Q29" s="1">
        <f t="shared" si="1"/>
        <v>42.5</v>
      </c>
      <c r="R29" s="1">
        <f t="shared" si="2"/>
        <v>66.3</v>
      </c>
      <c r="S29" s="1" t="s">
        <v>220</v>
      </c>
    </row>
    <row r="30" spans="1:19" ht="12.75">
      <c r="A30" s="4" t="s">
        <v>250</v>
      </c>
      <c r="B30" s="1" t="s">
        <v>33</v>
      </c>
      <c r="C30" s="1" t="s">
        <v>79</v>
      </c>
      <c r="D30" s="1" t="s">
        <v>120</v>
      </c>
      <c r="E30" s="1" t="s">
        <v>164</v>
      </c>
      <c r="F30" s="1" t="s">
        <v>196</v>
      </c>
      <c r="G30" s="5" t="s">
        <v>201</v>
      </c>
      <c r="H30" s="1">
        <v>14</v>
      </c>
      <c r="I30" s="1">
        <v>20</v>
      </c>
      <c r="J30" s="1">
        <v>9.5</v>
      </c>
      <c r="K30" s="1">
        <v>20</v>
      </c>
      <c r="L30" s="1">
        <v>10</v>
      </c>
      <c r="M30" s="1">
        <f t="shared" si="0"/>
        <v>73.5</v>
      </c>
      <c r="N30" s="1">
        <v>34</v>
      </c>
      <c r="O30" s="1"/>
      <c r="P30" s="1">
        <v>10</v>
      </c>
      <c r="Q30" s="1">
        <f t="shared" si="1"/>
        <v>44</v>
      </c>
      <c r="R30" s="1">
        <f t="shared" si="2"/>
        <v>64.64999999999999</v>
      </c>
      <c r="S30" s="1" t="s">
        <v>220</v>
      </c>
    </row>
    <row r="31" spans="1:19" ht="12.75">
      <c r="A31" s="4" t="s">
        <v>251</v>
      </c>
      <c r="B31" s="1" t="s">
        <v>23</v>
      </c>
      <c r="C31" s="1" t="s">
        <v>214</v>
      </c>
      <c r="D31" s="1" t="s">
        <v>109</v>
      </c>
      <c r="E31" s="1" t="s">
        <v>154</v>
      </c>
      <c r="F31" s="1" t="s">
        <v>190</v>
      </c>
      <c r="G31" s="5" t="s">
        <v>201</v>
      </c>
      <c r="H31" s="1">
        <v>14</v>
      </c>
      <c r="I31" s="1">
        <v>11</v>
      </c>
      <c r="J31" s="1">
        <v>19.5</v>
      </c>
      <c r="K31" s="1">
        <v>18</v>
      </c>
      <c r="L31" s="1">
        <v>10</v>
      </c>
      <c r="M31" s="1">
        <f t="shared" si="0"/>
        <v>72.5</v>
      </c>
      <c r="N31" s="1">
        <v>34</v>
      </c>
      <c r="O31" s="1"/>
      <c r="P31" s="1">
        <v>10</v>
      </c>
      <c r="Q31" s="1">
        <f t="shared" si="1"/>
        <v>44</v>
      </c>
      <c r="R31" s="1">
        <f t="shared" si="2"/>
        <v>63.95</v>
      </c>
      <c r="S31" s="1" t="s">
        <v>220</v>
      </c>
    </row>
    <row r="32" spans="1:19" ht="12.75">
      <c r="A32" s="4" t="s">
        <v>252</v>
      </c>
      <c r="B32" s="1" t="s">
        <v>43</v>
      </c>
      <c r="C32" s="1" t="s">
        <v>86</v>
      </c>
      <c r="D32" s="1" t="s">
        <v>129</v>
      </c>
      <c r="E32" s="1" t="s">
        <v>178</v>
      </c>
      <c r="F32" s="1" t="s">
        <v>177</v>
      </c>
      <c r="G32" s="5" t="s">
        <v>201</v>
      </c>
      <c r="H32" s="1">
        <v>14</v>
      </c>
      <c r="I32" s="1">
        <v>13.5</v>
      </c>
      <c r="J32" s="1">
        <v>29.5</v>
      </c>
      <c r="K32" s="1">
        <v>3</v>
      </c>
      <c r="L32" s="1">
        <v>10</v>
      </c>
      <c r="M32" s="1">
        <f t="shared" si="0"/>
        <v>70</v>
      </c>
      <c r="N32" s="1">
        <v>36.5</v>
      </c>
      <c r="O32" s="1"/>
      <c r="P32" s="1">
        <v>10</v>
      </c>
      <c r="Q32" s="1">
        <f t="shared" si="1"/>
        <v>46.5</v>
      </c>
      <c r="R32" s="1">
        <f t="shared" si="2"/>
        <v>62.95</v>
      </c>
      <c r="S32" s="1" t="s">
        <v>220</v>
      </c>
    </row>
    <row r="33" spans="1:19" ht="12.75">
      <c r="A33" s="4" t="s">
        <v>253</v>
      </c>
      <c r="B33" s="1" t="s">
        <v>32</v>
      </c>
      <c r="C33" s="1" t="s">
        <v>78</v>
      </c>
      <c r="D33" s="1" t="s">
        <v>118</v>
      </c>
      <c r="E33" s="1" t="s">
        <v>163</v>
      </c>
      <c r="F33" s="1" t="s">
        <v>195</v>
      </c>
      <c r="G33" s="5" t="s">
        <v>201</v>
      </c>
      <c r="H33" s="1">
        <v>18</v>
      </c>
      <c r="I33" s="1">
        <v>15</v>
      </c>
      <c r="J33" s="1">
        <v>28</v>
      </c>
      <c r="K33" s="1">
        <v>6</v>
      </c>
      <c r="L33" s="1">
        <v>10</v>
      </c>
      <c r="M33" s="1">
        <f t="shared" si="0"/>
        <v>77</v>
      </c>
      <c r="N33" s="1">
        <v>19.5</v>
      </c>
      <c r="O33" s="1"/>
      <c r="P33" s="1">
        <v>10</v>
      </c>
      <c r="Q33" s="1">
        <f t="shared" si="1"/>
        <v>29.5</v>
      </c>
      <c r="R33" s="1">
        <f t="shared" si="2"/>
        <v>62.75</v>
      </c>
      <c r="S33" s="1" t="s">
        <v>220</v>
      </c>
    </row>
    <row r="34" spans="1:19" ht="12.75">
      <c r="A34" s="4" t="s">
        <v>254</v>
      </c>
      <c r="B34" s="1" t="s">
        <v>36</v>
      </c>
      <c r="C34" s="1" t="s">
        <v>75</v>
      </c>
      <c r="D34" s="1" t="s">
        <v>123</v>
      </c>
      <c r="E34" s="1" t="s">
        <v>170</v>
      </c>
      <c r="F34" s="1" t="s">
        <v>169</v>
      </c>
      <c r="G34" s="5" t="s">
        <v>201</v>
      </c>
      <c r="H34" s="1">
        <v>14</v>
      </c>
      <c r="I34" s="1">
        <v>20</v>
      </c>
      <c r="J34" s="1">
        <v>14.5</v>
      </c>
      <c r="K34" s="1">
        <v>14</v>
      </c>
      <c r="L34" s="1">
        <v>10</v>
      </c>
      <c r="M34" s="1">
        <f t="shared" si="0"/>
        <v>72.5</v>
      </c>
      <c r="N34" s="1">
        <v>19</v>
      </c>
      <c r="O34" s="1"/>
      <c r="P34" s="1">
        <v>10</v>
      </c>
      <c r="Q34" s="1">
        <f t="shared" si="1"/>
        <v>29</v>
      </c>
      <c r="R34" s="1">
        <f t="shared" si="2"/>
        <v>59.45</v>
      </c>
      <c r="S34" s="1" t="s">
        <v>220</v>
      </c>
    </row>
    <row r="35" spans="1:19" ht="12.75">
      <c r="A35" s="4" t="s">
        <v>255</v>
      </c>
      <c r="B35" s="1" t="s">
        <v>8</v>
      </c>
      <c r="C35" s="1" t="s">
        <v>58</v>
      </c>
      <c r="D35" s="1" t="s">
        <v>99</v>
      </c>
      <c r="E35" s="1" t="s">
        <v>143</v>
      </c>
      <c r="F35" s="1" t="s">
        <v>142</v>
      </c>
      <c r="G35" s="5" t="s">
        <v>201</v>
      </c>
      <c r="H35" s="1">
        <v>16</v>
      </c>
      <c r="I35" s="1">
        <v>6</v>
      </c>
      <c r="J35" s="1">
        <v>26</v>
      </c>
      <c r="K35" s="1">
        <v>5</v>
      </c>
      <c r="L35" s="1">
        <v>10</v>
      </c>
      <c r="M35" s="1">
        <f t="shared" si="0"/>
        <v>63</v>
      </c>
      <c r="N35" s="1">
        <v>28</v>
      </c>
      <c r="O35" s="1"/>
      <c r="P35" s="1">
        <v>10</v>
      </c>
      <c r="Q35" s="1">
        <f t="shared" si="1"/>
        <v>38</v>
      </c>
      <c r="R35" s="1">
        <f t="shared" si="2"/>
        <v>55.49999999999999</v>
      </c>
      <c r="S35" s="1" t="s">
        <v>220</v>
      </c>
    </row>
    <row r="36" spans="1:19" ht="12.75">
      <c r="A36" s="4" t="s">
        <v>256</v>
      </c>
      <c r="B36" s="1" t="s">
        <v>3</v>
      </c>
      <c r="C36" s="1" t="s">
        <v>51</v>
      </c>
      <c r="D36" s="1" t="s">
        <v>93</v>
      </c>
      <c r="E36" s="1" t="s">
        <v>137</v>
      </c>
      <c r="F36" s="1" t="s">
        <v>137</v>
      </c>
      <c r="G36" s="5" t="s">
        <v>201</v>
      </c>
      <c r="H36" s="1">
        <v>14</v>
      </c>
      <c r="I36" s="1">
        <v>4.5</v>
      </c>
      <c r="J36" s="1">
        <v>17.5</v>
      </c>
      <c r="K36" s="1">
        <v>11</v>
      </c>
      <c r="L36" s="1">
        <v>10</v>
      </c>
      <c r="M36" s="1">
        <f t="shared" si="0"/>
        <v>57</v>
      </c>
      <c r="N36" s="1">
        <v>27.5</v>
      </c>
      <c r="O36" s="1"/>
      <c r="P36" s="1">
        <v>10</v>
      </c>
      <c r="Q36" s="1">
        <f t="shared" si="1"/>
        <v>37.5</v>
      </c>
      <c r="R36" s="1">
        <f t="shared" si="2"/>
        <v>51.15</v>
      </c>
      <c r="S36" s="1" t="s">
        <v>220</v>
      </c>
    </row>
    <row r="37" spans="1:19" ht="12.75">
      <c r="A37" s="4" t="s">
        <v>257</v>
      </c>
      <c r="B37" s="1" t="s">
        <v>5</v>
      </c>
      <c r="C37" s="1" t="s">
        <v>53</v>
      </c>
      <c r="D37" s="1" t="s">
        <v>95</v>
      </c>
      <c r="E37" s="1" t="s">
        <v>139</v>
      </c>
      <c r="F37" s="1" t="s">
        <v>185</v>
      </c>
      <c r="G37" s="5" t="s">
        <v>201</v>
      </c>
      <c r="H37" s="1">
        <v>8</v>
      </c>
      <c r="I37" s="1">
        <v>15</v>
      </c>
      <c r="J37" s="1">
        <v>10</v>
      </c>
      <c r="K37" s="1">
        <v>6</v>
      </c>
      <c r="L37" s="1">
        <v>10</v>
      </c>
      <c r="M37" s="1">
        <f t="shared" si="0"/>
        <v>49</v>
      </c>
      <c r="N37" s="1">
        <v>34.5</v>
      </c>
      <c r="O37" s="1"/>
      <c r="P37" s="1">
        <v>10</v>
      </c>
      <c r="Q37" s="1">
        <f t="shared" si="1"/>
        <v>44.5</v>
      </c>
      <c r="R37" s="1">
        <f t="shared" si="2"/>
        <v>47.65</v>
      </c>
      <c r="S37" s="1"/>
    </row>
    <row r="38" spans="1:19" ht="12.75">
      <c r="A38" s="4" t="s">
        <v>258</v>
      </c>
      <c r="B38" s="1" t="s">
        <v>4</v>
      </c>
      <c r="C38" s="1" t="s">
        <v>52</v>
      </c>
      <c r="D38" s="1" t="s">
        <v>94</v>
      </c>
      <c r="E38" s="1" t="s">
        <v>138</v>
      </c>
      <c r="F38" s="1" t="s">
        <v>184</v>
      </c>
      <c r="G38" s="5" t="s">
        <v>201</v>
      </c>
      <c r="H38" s="1">
        <v>10</v>
      </c>
      <c r="I38" s="1">
        <v>15.5</v>
      </c>
      <c r="J38" s="1">
        <v>6</v>
      </c>
      <c r="K38" s="1">
        <v>14</v>
      </c>
      <c r="L38" s="1">
        <v>10</v>
      </c>
      <c r="M38" s="1">
        <f t="shared" si="0"/>
        <v>55.5</v>
      </c>
      <c r="N38" s="1">
        <v>15</v>
      </c>
      <c r="O38" s="1"/>
      <c r="P38" s="1">
        <v>10</v>
      </c>
      <c r="Q38" s="1">
        <f t="shared" si="1"/>
        <v>25</v>
      </c>
      <c r="R38" s="1">
        <f t="shared" si="2"/>
        <v>46.349999999999994</v>
      </c>
      <c r="S38" s="1"/>
    </row>
    <row r="39" spans="1:19" ht="12.75">
      <c r="A39" s="4" t="s">
        <v>259</v>
      </c>
      <c r="B39" s="1" t="s">
        <v>21</v>
      </c>
      <c r="C39" s="1" t="s">
        <v>68</v>
      </c>
      <c r="D39" s="1" t="s">
        <v>107</v>
      </c>
      <c r="E39" s="1" t="s">
        <v>151</v>
      </c>
      <c r="F39" s="1" t="s">
        <v>189</v>
      </c>
      <c r="G39" s="5" t="s">
        <v>201</v>
      </c>
      <c r="H39" s="1">
        <v>12</v>
      </c>
      <c r="I39" s="1">
        <v>8</v>
      </c>
      <c r="J39" s="1">
        <v>8</v>
      </c>
      <c r="K39" s="1">
        <v>10</v>
      </c>
      <c r="L39" s="1">
        <v>10</v>
      </c>
      <c r="M39" s="1">
        <f t="shared" si="0"/>
        <v>48</v>
      </c>
      <c r="N39" s="1">
        <v>26.5</v>
      </c>
      <c r="O39" s="1"/>
      <c r="P39" s="1">
        <v>10</v>
      </c>
      <c r="Q39" s="1">
        <f t="shared" si="1"/>
        <v>36.5</v>
      </c>
      <c r="R39" s="1">
        <f t="shared" si="2"/>
        <v>44.55</v>
      </c>
      <c r="S39" s="1"/>
    </row>
    <row r="40" spans="1:19" ht="12.75">
      <c r="A40" s="4" t="s">
        <v>260</v>
      </c>
      <c r="B40" s="1" t="s">
        <v>22</v>
      </c>
      <c r="C40" s="1" t="s">
        <v>69</v>
      </c>
      <c r="D40" s="1" t="s">
        <v>108</v>
      </c>
      <c r="E40" s="1" t="s">
        <v>153</v>
      </c>
      <c r="F40" s="1" t="s">
        <v>152</v>
      </c>
      <c r="G40" s="5" t="s">
        <v>201</v>
      </c>
      <c r="H40" s="1">
        <v>12</v>
      </c>
      <c r="I40" s="1">
        <v>6</v>
      </c>
      <c r="J40" s="1">
        <v>10</v>
      </c>
      <c r="K40" s="1">
        <v>6</v>
      </c>
      <c r="L40" s="1">
        <v>10</v>
      </c>
      <c r="M40" s="1">
        <f t="shared" si="0"/>
        <v>44</v>
      </c>
      <c r="N40" s="1">
        <v>34</v>
      </c>
      <c r="O40" s="1"/>
      <c r="P40" s="1">
        <v>10</v>
      </c>
      <c r="Q40" s="1">
        <f t="shared" si="1"/>
        <v>44</v>
      </c>
      <c r="R40" s="1">
        <f t="shared" si="2"/>
        <v>44</v>
      </c>
      <c r="S40" s="1"/>
    </row>
    <row r="41" spans="1:19" ht="12.75">
      <c r="A41" s="4" t="s">
        <v>261</v>
      </c>
      <c r="B41" s="1" t="s">
        <v>16</v>
      </c>
      <c r="C41" s="1" t="s">
        <v>63</v>
      </c>
      <c r="D41" s="1" t="s">
        <v>104</v>
      </c>
      <c r="E41" s="1" t="s">
        <v>148</v>
      </c>
      <c r="F41" s="1" t="s">
        <v>187</v>
      </c>
      <c r="G41" s="5" t="s">
        <v>201</v>
      </c>
      <c r="H41" s="1">
        <v>6</v>
      </c>
      <c r="I41" s="1">
        <v>16.5</v>
      </c>
      <c r="J41" s="1">
        <v>6.5</v>
      </c>
      <c r="K41" s="1">
        <v>10</v>
      </c>
      <c r="L41" s="1">
        <v>10</v>
      </c>
      <c r="M41" s="1">
        <f t="shared" si="0"/>
        <v>49</v>
      </c>
      <c r="N41" s="1">
        <v>21</v>
      </c>
      <c r="O41" s="1"/>
      <c r="P41" s="1">
        <v>10</v>
      </c>
      <c r="Q41" s="1">
        <f t="shared" si="1"/>
        <v>31</v>
      </c>
      <c r="R41" s="1">
        <f t="shared" si="2"/>
        <v>43.599999999999994</v>
      </c>
      <c r="S41" s="1"/>
    </row>
    <row r="42" spans="1:19" ht="12.75">
      <c r="A42" s="4" t="s">
        <v>262</v>
      </c>
      <c r="B42" s="1" t="s">
        <v>19</v>
      </c>
      <c r="C42" s="1" t="s">
        <v>66</v>
      </c>
      <c r="D42" s="1" t="s">
        <v>106</v>
      </c>
      <c r="E42" s="1" t="s">
        <v>150</v>
      </c>
      <c r="F42" s="1" t="s">
        <v>188</v>
      </c>
      <c r="G42" s="5" t="s">
        <v>201</v>
      </c>
      <c r="H42" s="1">
        <v>12</v>
      </c>
      <c r="I42" s="1">
        <v>4</v>
      </c>
      <c r="J42" s="1">
        <v>10.5</v>
      </c>
      <c r="K42" s="1">
        <v>11</v>
      </c>
      <c r="L42" s="1">
        <v>10</v>
      </c>
      <c r="M42" s="1">
        <f t="shared" si="0"/>
        <v>47.5</v>
      </c>
      <c r="N42" s="1">
        <v>16.5</v>
      </c>
      <c r="O42" s="1"/>
      <c r="P42" s="1">
        <v>10</v>
      </c>
      <c r="Q42" s="1">
        <f t="shared" si="1"/>
        <v>26.5</v>
      </c>
      <c r="R42" s="1">
        <f t="shared" si="2"/>
        <v>41.2</v>
      </c>
      <c r="S42" s="1"/>
    </row>
    <row r="43" spans="1:19" ht="12.75">
      <c r="A43" s="4" t="s">
        <v>263</v>
      </c>
      <c r="B43" s="1" t="s">
        <v>20</v>
      </c>
      <c r="C43" s="1" t="s">
        <v>67</v>
      </c>
      <c r="D43" s="1" t="s">
        <v>107</v>
      </c>
      <c r="E43" s="1" t="s">
        <v>151</v>
      </c>
      <c r="F43" s="1" t="s">
        <v>189</v>
      </c>
      <c r="G43" s="5" t="s">
        <v>201</v>
      </c>
      <c r="H43" s="1">
        <v>12</v>
      </c>
      <c r="I43" s="1">
        <v>0</v>
      </c>
      <c r="J43" s="1">
        <v>7.5</v>
      </c>
      <c r="K43" s="1">
        <v>9</v>
      </c>
      <c r="L43" s="1">
        <v>10</v>
      </c>
      <c r="M43" s="1">
        <f t="shared" si="0"/>
        <v>38.5</v>
      </c>
      <c r="N43" s="1">
        <v>34.5</v>
      </c>
      <c r="O43" s="1"/>
      <c r="P43" s="1">
        <v>10</v>
      </c>
      <c r="Q43" s="1">
        <f t="shared" si="1"/>
        <v>44.5</v>
      </c>
      <c r="R43" s="1">
        <f t="shared" si="2"/>
        <v>40.3</v>
      </c>
      <c r="S43" s="1"/>
    </row>
    <row r="44" spans="1:19" ht="12.75">
      <c r="A44" s="4" t="s">
        <v>264</v>
      </c>
      <c r="B44" s="1" t="s">
        <v>27</v>
      </c>
      <c r="C44" s="1" t="s">
        <v>73</v>
      </c>
      <c r="D44" s="1" t="s">
        <v>114</v>
      </c>
      <c r="E44" s="1" t="s">
        <v>157</v>
      </c>
      <c r="F44" s="1" t="s">
        <v>158</v>
      </c>
      <c r="G44" s="5" t="s">
        <v>201</v>
      </c>
      <c r="H44" s="1">
        <v>18</v>
      </c>
      <c r="I44" s="1">
        <v>15</v>
      </c>
      <c r="J44" s="1">
        <v>10</v>
      </c>
      <c r="K44" s="1">
        <v>0</v>
      </c>
      <c r="L44" s="1">
        <v>10</v>
      </c>
      <c r="M44" s="1">
        <f t="shared" si="0"/>
        <v>53</v>
      </c>
      <c r="N44" s="1">
        <v>0</v>
      </c>
      <c r="O44" s="1"/>
      <c r="P44" s="1">
        <v>10</v>
      </c>
      <c r="Q44" s="1">
        <f t="shared" si="1"/>
        <v>10</v>
      </c>
      <c r="R44" s="1">
        <f t="shared" si="2"/>
        <v>40.099999999999994</v>
      </c>
      <c r="S44" s="1"/>
    </row>
    <row r="45" spans="1:19" ht="12.75">
      <c r="A45" s="4" t="s">
        <v>265</v>
      </c>
      <c r="B45" s="1" t="s">
        <v>39</v>
      </c>
      <c r="C45" s="1" t="s">
        <v>83</v>
      </c>
      <c r="D45" s="1" t="s">
        <v>126</v>
      </c>
      <c r="E45" s="1" t="s">
        <v>174</v>
      </c>
      <c r="F45" s="1" t="s">
        <v>173</v>
      </c>
      <c r="G45" s="5" t="s">
        <v>201</v>
      </c>
      <c r="H45" s="1">
        <v>6</v>
      </c>
      <c r="I45" s="1">
        <v>14.5</v>
      </c>
      <c r="J45" s="1">
        <v>8.5</v>
      </c>
      <c r="K45" s="1">
        <v>2</v>
      </c>
      <c r="L45" s="1">
        <v>10</v>
      </c>
      <c r="M45" s="1">
        <f t="shared" si="0"/>
        <v>41</v>
      </c>
      <c r="N45" s="1">
        <v>24.5</v>
      </c>
      <c r="O45" s="1"/>
      <c r="P45" s="1">
        <v>10</v>
      </c>
      <c r="Q45" s="1">
        <f t="shared" si="1"/>
        <v>34.5</v>
      </c>
      <c r="R45" s="1">
        <f t="shared" si="2"/>
        <v>39.05</v>
      </c>
      <c r="S45" s="1"/>
    </row>
    <row r="46" spans="1:19" ht="12.75">
      <c r="A46" s="4" t="s">
        <v>266</v>
      </c>
      <c r="B46" s="1" t="s">
        <v>1</v>
      </c>
      <c r="C46" s="1" t="s">
        <v>49</v>
      </c>
      <c r="D46" s="1" t="s">
        <v>91</v>
      </c>
      <c r="E46" s="1" t="s">
        <v>135</v>
      </c>
      <c r="F46" s="1" t="s">
        <v>182</v>
      </c>
      <c r="G46" s="5" t="s">
        <v>201</v>
      </c>
      <c r="H46" s="1">
        <v>10</v>
      </c>
      <c r="I46" s="1">
        <v>11</v>
      </c>
      <c r="J46" s="1">
        <v>8.5</v>
      </c>
      <c r="K46" s="1">
        <v>6</v>
      </c>
      <c r="L46" s="1">
        <v>10</v>
      </c>
      <c r="M46" s="1">
        <f t="shared" si="0"/>
        <v>45.5</v>
      </c>
      <c r="N46" s="1">
        <v>12.5</v>
      </c>
      <c r="O46" s="1"/>
      <c r="P46" s="1">
        <v>10</v>
      </c>
      <c r="Q46" s="1">
        <f t="shared" si="1"/>
        <v>22.5</v>
      </c>
      <c r="R46" s="1">
        <f t="shared" si="2"/>
        <v>38.599999999999994</v>
      </c>
      <c r="S46" s="1"/>
    </row>
    <row r="47" spans="1:19" ht="12.75">
      <c r="A47" s="4" t="s">
        <v>267</v>
      </c>
      <c r="B47" s="1" t="s">
        <v>40</v>
      </c>
      <c r="C47" s="1" t="s">
        <v>83</v>
      </c>
      <c r="D47" s="1" t="s">
        <v>126</v>
      </c>
      <c r="E47" s="1" t="s">
        <v>174</v>
      </c>
      <c r="F47" s="1" t="s">
        <v>173</v>
      </c>
      <c r="G47" s="5" t="s">
        <v>201</v>
      </c>
      <c r="H47" s="1">
        <v>10</v>
      </c>
      <c r="I47" s="1">
        <v>9.5</v>
      </c>
      <c r="J47" s="1">
        <v>5.5</v>
      </c>
      <c r="K47" s="1">
        <v>0</v>
      </c>
      <c r="L47" s="1">
        <v>10</v>
      </c>
      <c r="M47" s="1">
        <f t="shared" si="0"/>
        <v>35</v>
      </c>
      <c r="N47" s="1">
        <v>15.5</v>
      </c>
      <c r="O47" s="1"/>
      <c r="P47" s="1">
        <v>10</v>
      </c>
      <c r="Q47" s="1">
        <f t="shared" si="1"/>
        <v>25.5</v>
      </c>
      <c r="R47" s="1">
        <f t="shared" si="2"/>
        <v>32.15</v>
      </c>
      <c r="S47" s="1"/>
    </row>
    <row r="48" spans="1:19" ht="12.75">
      <c r="A48" s="4" t="s">
        <v>268</v>
      </c>
      <c r="B48" s="1" t="s">
        <v>28</v>
      </c>
      <c r="C48" s="1" t="s">
        <v>74</v>
      </c>
      <c r="D48" s="1" t="s">
        <v>115</v>
      </c>
      <c r="E48" s="1" t="s">
        <v>159</v>
      </c>
      <c r="F48" s="1" t="s">
        <v>192</v>
      </c>
      <c r="G48" s="5" t="s">
        <v>201</v>
      </c>
      <c r="H48" s="1">
        <v>8</v>
      </c>
      <c r="I48" s="1">
        <v>6</v>
      </c>
      <c r="J48" s="1">
        <v>3.5</v>
      </c>
      <c r="K48" s="1">
        <v>4</v>
      </c>
      <c r="L48" s="1">
        <v>10</v>
      </c>
      <c r="M48" s="1">
        <f t="shared" si="0"/>
        <v>31.5</v>
      </c>
      <c r="N48" s="1">
        <v>17.5</v>
      </c>
      <c r="O48" s="1"/>
      <c r="P48" s="1">
        <v>10</v>
      </c>
      <c r="Q48" s="1">
        <f t="shared" si="1"/>
        <v>27.5</v>
      </c>
      <c r="R48" s="1">
        <f t="shared" si="2"/>
        <v>30.299999999999997</v>
      </c>
      <c r="S48" s="1"/>
    </row>
    <row r="49" spans="1:19" ht="12.75">
      <c r="A49" s="4" t="s">
        <v>269</v>
      </c>
      <c r="B49" s="1" t="s">
        <v>37</v>
      </c>
      <c r="C49" s="1" t="s">
        <v>81</v>
      </c>
      <c r="D49" s="1" t="s">
        <v>124</v>
      </c>
      <c r="E49" s="1" t="s">
        <v>171</v>
      </c>
      <c r="F49" s="1" t="s">
        <v>197</v>
      </c>
      <c r="G49" s="5" t="s">
        <v>201</v>
      </c>
      <c r="H49" s="1">
        <v>12</v>
      </c>
      <c r="I49" s="1">
        <v>11.5</v>
      </c>
      <c r="J49" s="1">
        <v>2</v>
      </c>
      <c r="K49" s="1">
        <v>0</v>
      </c>
      <c r="L49" s="1">
        <v>10</v>
      </c>
      <c r="M49" s="1">
        <f t="shared" si="0"/>
        <v>35.5</v>
      </c>
      <c r="N49" s="1">
        <v>7</v>
      </c>
      <c r="O49" s="1"/>
      <c r="P49" s="1">
        <v>10</v>
      </c>
      <c r="Q49" s="1">
        <f t="shared" si="1"/>
        <v>17</v>
      </c>
      <c r="R49" s="1">
        <f t="shared" si="2"/>
        <v>29.949999999999996</v>
      </c>
      <c r="S49" s="1"/>
    </row>
    <row r="50" spans="1:19" ht="12.75">
      <c r="A50" s="4" t="s">
        <v>270</v>
      </c>
      <c r="B50" s="1" t="s">
        <v>34</v>
      </c>
      <c r="C50" s="1" t="s">
        <v>54</v>
      </c>
      <c r="D50" s="1" t="s">
        <v>121</v>
      </c>
      <c r="E50" s="1" t="s">
        <v>165</v>
      </c>
      <c r="F50" s="1" t="s">
        <v>166</v>
      </c>
      <c r="G50" s="5" t="s">
        <v>201</v>
      </c>
      <c r="H50" s="1">
        <v>4</v>
      </c>
      <c r="I50" s="1">
        <v>0</v>
      </c>
      <c r="J50" s="1">
        <v>1</v>
      </c>
      <c r="K50" s="1">
        <v>2</v>
      </c>
      <c r="L50" s="1">
        <v>10</v>
      </c>
      <c r="M50" s="1">
        <f t="shared" si="0"/>
        <v>17</v>
      </c>
      <c r="N50" s="1">
        <v>20</v>
      </c>
      <c r="O50" s="1"/>
      <c r="P50" s="1">
        <v>10</v>
      </c>
      <c r="Q50" s="1">
        <f t="shared" si="1"/>
        <v>30</v>
      </c>
      <c r="R50" s="1">
        <f t="shared" si="2"/>
        <v>20.9</v>
      </c>
      <c r="S5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Z</cp:lastModifiedBy>
  <cp:lastPrinted>2008-02-09T20:26:59Z</cp:lastPrinted>
  <dcterms:created xsi:type="dcterms:W3CDTF">2008-02-04T18:32:33Z</dcterms:created>
  <dcterms:modified xsi:type="dcterms:W3CDTF">2008-02-12T10:02:31Z</dcterms:modified>
  <cp:category/>
  <cp:version/>
  <cp:contentType/>
  <cp:contentStatus/>
</cp:coreProperties>
</file>